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cero.local\documentos\SGA\SEINFRA\DEFIN\DIVCONT\Documentos\1. DIVCONT\25. Publicação Portal de Transparencia\2024\11. Décimo e repasse nov-24\Duodecimo\"/>
    </mc:Choice>
  </mc:AlternateContent>
  <bookViews>
    <workbookView xWindow="0" yWindow="0" windowWidth="28800" windowHeight="12180" tabRatio="738"/>
  </bookViews>
  <sheets>
    <sheet name="DUODÉCIMOS RECEBIDOS - 2024" sheetId="9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'DUODÉCIMOS RECEBIDOS - 2024'!$A$5:$I$16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" i="9" l="1"/>
  <c r="H16" i="9"/>
  <c r="H14" i="9" l="1"/>
  <c r="H15" i="9"/>
  <c r="I12" i="9" l="1"/>
  <c r="I13" i="9"/>
  <c r="H12" i="9"/>
  <c r="H13" i="9" s="1"/>
  <c r="F6" i="9" l="1"/>
  <c r="I6" i="9" s="1"/>
  <c r="J18" i="9"/>
  <c r="G6" i="9" l="1"/>
  <c r="H6" i="9" s="1"/>
  <c r="G17" i="9" l="1"/>
  <c r="I17" i="9"/>
  <c r="G16" i="9"/>
  <c r="G15" i="9"/>
  <c r="I15" i="9"/>
  <c r="G14" i="9"/>
  <c r="I14" i="9"/>
  <c r="G13" i="9"/>
  <c r="G12" i="9"/>
  <c r="G11" i="9" l="1"/>
  <c r="I11" i="9"/>
  <c r="G10" i="9"/>
  <c r="I10" i="9"/>
  <c r="I7" i="9" l="1"/>
  <c r="I8" i="9"/>
  <c r="I9" i="9"/>
  <c r="G7" i="9"/>
  <c r="G8" i="9"/>
  <c r="G9" i="9"/>
  <c r="D18" i="9"/>
  <c r="F18" i="12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E18" i="9"/>
  <c r="H18" i="12" l="1"/>
  <c r="H18" i="11"/>
  <c r="H7" i="10"/>
  <c r="F18" i="9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  <c r="G18" i="9" l="1"/>
  <c r="H7" i="9" l="1"/>
  <c r="H8" i="9" s="1"/>
  <c r="H9" i="9" s="1"/>
  <c r="H10" i="9" s="1"/>
  <c r="H11" i="9" s="1"/>
  <c r="H18" i="9" l="1"/>
</calcChain>
</file>

<file path=xl/sharedStrings.xml><?xml version="1.0" encoding="utf-8"?>
<sst xmlns="http://schemas.openxmlformats.org/spreadsheetml/2006/main" count="153" uniqueCount="38">
  <si>
    <t>REPASSES MENSAIS RECEBIDOS - 2024</t>
  </si>
  <si>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</si>
  <si>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</si>
  <si>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</si>
  <si>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</si>
  <si>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</si>
  <si>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</si>
  <si>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</si>
  <si>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</si>
  <si>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</si>
  <si>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</si>
  <si>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</si>
  <si>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</si>
  <si>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</si>
  <si>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r>
      <rPr>
        <b/>
        <sz val="11"/>
        <rFont val="Calibri"/>
        <family val="2"/>
        <scheme val="minor"/>
      </rPr>
      <t>Decreto n° 28.842, de 19 de janeiro de 2024.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Mensal e Bimestral e programação financeira por Unidade, Órgão e Poder para o exercício de 2024.</t>
    </r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</si>
  <si>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</si>
  <si>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</si>
  <si>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</si>
  <si>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</si>
  <si>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</si>
  <si>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</si>
  <si>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</si>
  <si>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</si>
  <si>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</si>
  <si>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</si>
  <si>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</si>
  <si>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</si>
  <si>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sucessivamente)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</si>
  <si>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</si>
  <si>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</si>
  <si>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</si>
  <si>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</si>
  <si>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</si>
  <si>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</si>
  <si>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</si>
  <si>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</si>
  <si>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t>* Transferência financeira ao Fundo Previdenciário Financeiro do Instituto de Previdência dos Servidores Públicos do Estado de Rondônia - IPERON - Processo SEI nº 009310/2023</t>
  </si>
  <si>
    <t>37.813.601,04*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</si>
</sst>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/>
    <xf numFmtId="4" fontId="7" fillId="4" borderId="11" xfId="0" applyNumberFormat="1" applyFont="1" applyFill="1" applyBorder="1" applyAlignment="1">
      <alignment horizontal="justify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29</xdr:row>
      <xdr:rowOff>114300</xdr:rowOff>
    </xdr:to>
    <xdr:sp macro="" textlink="">
      <xdr:nvSpPr>
        <xdr:cNvPr id="1025" name="AutoShape 1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26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23</xdr:row>
      <xdr:rowOff>114300</xdr:rowOff>
    </xdr:to>
    <xdr:sp macro="" textlink="">
      <xdr:nvSpPr>
        <xdr:cNvPr id="1027" name="AutoShape 3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529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304800</xdr:colOff>
      <xdr:row>26</xdr:row>
      <xdr:rowOff>114300</xdr:rowOff>
    </xdr:to>
    <xdr:sp macro="" textlink="">
      <xdr:nvSpPr>
        <xdr:cNvPr id="1028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000875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628650</xdr:colOff>
      <xdr:row>0</xdr:row>
      <xdr:rowOff>0</xdr:rowOff>
    </xdr:from>
    <xdr:to>
      <xdr:col>2</xdr:col>
      <xdr:colOff>678815</xdr:colOff>
      <xdr:row>3</xdr:row>
      <xdr:rowOff>217805</xdr:rowOff>
    </xdr:to>
    <xdr:pic>
      <xdr:nvPicPr>
        <xdr:cNvPr id="7" name="Imagem 6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2393315" cy="865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showGridLines="0" tabSelected="1" zoomScaleNormal="100" workbookViewId="0">
      <selection activeCell="C6" sqref="C6:C1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6.28515625" style="1" customWidth="1"/>
    <col min="11" max="11" width="144.7109375" style="1" bestFit="1" customWidth="1"/>
    <col min="12" max="16384" width="9.140625" style="1"/>
  </cols>
  <sheetData>
    <row r="1" spans="1:10" ht="18.75" customHeight="1" x14ac:dyDescent="0.25"/>
    <row r="2" spans="1:10" ht="18.75" customHeight="1" x14ac:dyDescent="0.25">
      <c r="B2" s="13"/>
      <c r="C2" s="22" t="s">
        <v>0</v>
      </c>
      <c r="D2" s="22"/>
      <c r="E2" s="22"/>
      <c r="F2" s="22"/>
      <c r="G2" s="22"/>
      <c r="H2" s="22"/>
      <c r="I2" s="22"/>
    </row>
    <row r="3" spans="1:10" ht="13.5" customHeight="1" x14ac:dyDescent="0.25">
      <c r="B3" s="14"/>
      <c r="C3" s="23" t="s">
        <v>1</v>
      </c>
      <c r="D3" s="23"/>
      <c r="E3" s="23"/>
      <c r="F3" s="23"/>
      <c r="G3" s="23"/>
      <c r="H3" s="23"/>
      <c r="I3" s="23"/>
    </row>
    <row r="4" spans="1:10" ht="21.75" customHeight="1" thickBot="1" x14ac:dyDescent="0.3">
      <c r="A4" s="2"/>
      <c r="B4" s="2"/>
      <c r="C4" s="2"/>
    </row>
    <row r="5" spans="1:10" ht="36" customHeight="1" thickBot="1" x14ac:dyDescent="0.3">
      <c r="A5" s="6" t="s">
        <v>2</v>
      </c>
      <c r="B5" s="6" t="s">
        <v>3</v>
      </c>
      <c r="C5" s="7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6" t="s">
        <v>10</v>
      </c>
      <c r="J5" s="6" t="s">
        <v>11</v>
      </c>
    </row>
    <row r="6" spans="1:10" ht="20.100000000000001" customHeight="1" thickBot="1" x14ac:dyDescent="0.3">
      <c r="A6" s="8" t="s">
        <v>12</v>
      </c>
      <c r="B6" s="8" t="s">
        <v>13</v>
      </c>
      <c r="C6" s="17" t="s">
        <v>14</v>
      </c>
      <c r="D6" s="12">
        <v>23479713.949999999</v>
      </c>
      <c r="E6" s="12">
        <v>21671540.98</v>
      </c>
      <c r="F6" s="12">
        <f>21335683.95+335857.03</f>
        <v>21671540.98</v>
      </c>
      <c r="G6" s="12">
        <f>F6-D6</f>
        <v>-1808172.9699999988</v>
      </c>
      <c r="H6" s="12">
        <f>G6</f>
        <v>-1808172.9699999988</v>
      </c>
      <c r="I6" s="12">
        <f>(F6/D6-1)*100</f>
        <v>-7.7010008463071493</v>
      </c>
      <c r="J6" s="12"/>
    </row>
    <row r="7" spans="1:10" ht="20.100000000000001" customHeight="1" thickBot="1" x14ac:dyDescent="0.3">
      <c r="A7" s="8" t="s">
        <v>13</v>
      </c>
      <c r="B7" s="8" t="s">
        <v>15</v>
      </c>
      <c r="C7" s="18"/>
      <c r="D7" s="12">
        <v>28357810.02</v>
      </c>
      <c r="E7" s="12">
        <v>21144577.350000001</v>
      </c>
      <c r="F7" s="12">
        <v>21144577.350000001</v>
      </c>
      <c r="G7" s="12">
        <f t="shared" ref="G7:G17" si="0">F7-D7</f>
        <v>-7213232.6699999981</v>
      </c>
      <c r="H7" s="12">
        <f>H6+G7</f>
        <v>-9021405.6399999969</v>
      </c>
      <c r="I7" s="12">
        <f t="shared" ref="I7:I17" si="1">(F7/D7-1)*100</f>
        <v>-25.436494090737959</v>
      </c>
      <c r="J7" s="12"/>
    </row>
    <row r="8" spans="1:10" ht="20.100000000000001" customHeight="1" thickBot="1" x14ac:dyDescent="0.3">
      <c r="A8" s="8" t="s">
        <v>15</v>
      </c>
      <c r="B8" s="8" t="s">
        <v>16</v>
      </c>
      <c r="C8" s="18"/>
      <c r="D8" s="12">
        <v>23522001.219999999</v>
      </c>
      <c r="E8" s="12">
        <v>23727519.390000001</v>
      </c>
      <c r="F8" s="12">
        <v>23727519.390000001</v>
      </c>
      <c r="G8" s="12">
        <f t="shared" si="0"/>
        <v>205518.17000000179</v>
      </c>
      <c r="H8" s="12">
        <f t="shared" ref="H8:H16" si="2">H7+G8</f>
        <v>-8815887.4699999951</v>
      </c>
      <c r="I8" s="12">
        <f t="shared" si="1"/>
        <v>0.87372740132865001</v>
      </c>
      <c r="J8" s="12"/>
    </row>
    <row r="9" spans="1:10" ht="20.100000000000001" customHeight="1" thickBot="1" x14ac:dyDescent="0.3">
      <c r="A9" s="8" t="s">
        <v>16</v>
      </c>
      <c r="B9" s="8" t="s">
        <v>17</v>
      </c>
      <c r="C9" s="18"/>
      <c r="D9" s="12">
        <v>23157070.25</v>
      </c>
      <c r="E9" s="12">
        <v>18230151.609999999</v>
      </c>
      <c r="F9" s="12">
        <v>18230151.609999999</v>
      </c>
      <c r="G9" s="12">
        <f t="shared" si="0"/>
        <v>-4926918.6400000006</v>
      </c>
      <c r="H9" s="12">
        <f t="shared" si="2"/>
        <v>-13742806.109999996</v>
      </c>
      <c r="I9" s="12">
        <f t="shared" si="1"/>
        <v>-21.276087980084611</v>
      </c>
      <c r="J9" s="12"/>
    </row>
    <row r="10" spans="1:10" ht="20.100000000000001" customHeight="1" thickBot="1" x14ac:dyDescent="0.3">
      <c r="A10" s="8" t="s">
        <v>17</v>
      </c>
      <c r="B10" s="8" t="s">
        <v>18</v>
      </c>
      <c r="C10" s="18"/>
      <c r="D10" s="12">
        <v>26443831.02</v>
      </c>
      <c r="E10" s="12">
        <v>20555029.609999999</v>
      </c>
      <c r="F10" s="12">
        <v>20555029.609999999</v>
      </c>
      <c r="G10" s="12">
        <f t="shared" si="0"/>
        <v>-5888801.4100000001</v>
      </c>
      <c r="H10" s="12">
        <f t="shared" si="2"/>
        <v>-19631607.519999996</v>
      </c>
      <c r="I10" s="12">
        <f t="shared" si="1"/>
        <v>-22.269093330486722</v>
      </c>
      <c r="J10" s="12"/>
    </row>
    <row r="11" spans="1:10" ht="20.100000000000001" customHeight="1" thickBot="1" x14ac:dyDescent="0.3">
      <c r="A11" s="8" t="s">
        <v>18</v>
      </c>
      <c r="B11" s="8" t="s">
        <v>19</v>
      </c>
      <c r="C11" s="18"/>
      <c r="D11" s="12">
        <v>24681189.550000001</v>
      </c>
      <c r="E11" s="12">
        <v>21893825.859999999</v>
      </c>
      <c r="F11" s="12">
        <v>21893825.859999999</v>
      </c>
      <c r="G11" s="12">
        <f t="shared" si="0"/>
        <v>-2787363.6900000013</v>
      </c>
      <c r="H11" s="12">
        <f t="shared" si="2"/>
        <v>-22418971.209999997</v>
      </c>
      <c r="I11" s="12">
        <f t="shared" si="1"/>
        <v>-11.293473859326209</v>
      </c>
      <c r="J11" s="12" t="s">
        <v>37</v>
      </c>
    </row>
    <row r="12" spans="1:10" ht="20.100000000000001" customHeight="1" thickBot="1" x14ac:dyDescent="0.3">
      <c r="A12" s="8" t="s">
        <v>19</v>
      </c>
      <c r="B12" s="8" t="s">
        <v>20</v>
      </c>
      <c r="C12" s="18"/>
      <c r="D12" s="12">
        <v>23987330.100000001</v>
      </c>
      <c r="E12" s="12">
        <v>23704941</v>
      </c>
      <c r="F12" s="12">
        <v>23704941</v>
      </c>
      <c r="G12" s="12">
        <f t="shared" si="0"/>
        <v>-282389.10000000149</v>
      </c>
      <c r="H12" s="12">
        <f t="shared" si="2"/>
        <v>-22701360.309999999</v>
      </c>
      <c r="I12" s="12">
        <f>(F12/D12-1)*100</f>
        <v>-1.1772427311533162</v>
      </c>
      <c r="J12" s="12"/>
    </row>
    <row r="13" spans="1:10" ht="20.100000000000001" customHeight="1" thickBot="1" x14ac:dyDescent="0.3">
      <c r="A13" s="8" t="s">
        <v>20</v>
      </c>
      <c r="B13" s="8" t="s">
        <v>21</v>
      </c>
      <c r="C13" s="18"/>
      <c r="D13" s="12">
        <v>25454335.940000001</v>
      </c>
      <c r="E13" s="12">
        <v>19404182.93</v>
      </c>
      <c r="F13" s="12">
        <v>19404182.93</v>
      </c>
      <c r="G13" s="12">
        <f t="shared" si="0"/>
        <v>-6050153.0100000016</v>
      </c>
      <c r="H13" s="12">
        <f t="shared" si="2"/>
        <v>-28751513.32</v>
      </c>
      <c r="I13" s="12">
        <f>(F13/D13-1)*100</f>
        <v>-23.76865389166386</v>
      </c>
      <c r="J13" s="12"/>
    </row>
    <row r="14" spans="1:10" ht="20.100000000000001" customHeight="1" thickBot="1" x14ac:dyDescent="0.3">
      <c r="A14" s="8" t="s">
        <v>21</v>
      </c>
      <c r="B14" s="8" t="s">
        <v>22</v>
      </c>
      <c r="C14" s="18"/>
      <c r="D14" s="12">
        <v>22975785.93</v>
      </c>
      <c r="E14" s="12">
        <v>22488338.100000001</v>
      </c>
      <c r="F14" s="12">
        <v>22488338.100000001</v>
      </c>
      <c r="G14" s="12">
        <f t="shared" si="0"/>
        <v>-487447.82999999821</v>
      </c>
      <c r="H14" s="12">
        <f t="shared" si="2"/>
        <v>-29238961.149999999</v>
      </c>
      <c r="I14" s="12">
        <f t="shared" si="1"/>
        <v>-2.1215719518152709</v>
      </c>
      <c r="J14" s="12"/>
    </row>
    <row r="15" spans="1:10" ht="20.100000000000001" customHeight="1" thickBot="1" x14ac:dyDescent="0.3">
      <c r="A15" s="8" t="s">
        <v>22</v>
      </c>
      <c r="B15" s="8" t="s">
        <v>23</v>
      </c>
      <c r="C15" s="18"/>
      <c r="D15" s="12">
        <v>23985159.530000001</v>
      </c>
      <c r="E15" s="12">
        <v>18874794.859999999</v>
      </c>
      <c r="F15" s="12">
        <v>18874794.859999999</v>
      </c>
      <c r="G15" s="12">
        <f t="shared" si="0"/>
        <v>-5110364.6700000018</v>
      </c>
      <c r="H15" s="12">
        <f t="shared" si="2"/>
        <v>-34349325.82</v>
      </c>
      <c r="I15" s="12">
        <f t="shared" si="1"/>
        <v>-21.306360975452733</v>
      </c>
      <c r="J15" s="12"/>
    </row>
    <row r="16" spans="1:10" ht="20.100000000000001" customHeight="1" thickBot="1" x14ac:dyDescent="0.3">
      <c r="A16" s="8" t="s">
        <v>23</v>
      </c>
      <c r="B16" s="8" t="s">
        <v>24</v>
      </c>
      <c r="C16" s="18"/>
      <c r="D16" s="12">
        <v>26374568.82</v>
      </c>
      <c r="E16" s="12">
        <v>18409574.530000001</v>
      </c>
      <c r="F16" s="12">
        <v>18409574.530000001</v>
      </c>
      <c r="G16" s="12">
        <f t="shared" si="0"/>
        <v>-7964994.2899999991</v>
      </c>
      <c r="H16" s="12">
        <f>H15+G16</f>
        <v>-42314320.109999999</v>
      </c>
      <c r="I16" s="12">
        <f>(F16/D16-1)*100</f>
        <v>-30.199524186951233</v>
      </c>
      <c r="J16" s="12"/>
    </row>
    <row r="17" spans="1:14" ht="20.100000000000001" customHeight="1" thickBot="1" x14ac:dyDescent="0.3">
      <c r="A17" s="8" t="s">
        <v>24</v>
      </c>
      <c r="B17" s="8" t="s">
        <v>12</v>
      </c>
      <c r="C17" s="19"/>
      <c r="D17" s="12">
        <v>28595708.670000002</v>
      </c>
      <c r="E17" s="12"/>
      <c r="F17" s="12"/>
      <c r="G17" s="12">
        <f t="shared" si="0"/>
        <v>-28595708.670000002</v>
      </c>
      <c r="H17" s="12"/>
      <c r="I17" s="12">
        <f t="shared" si="1"/>
        <v>-100</v>
      </c>
      <c r="J17" s="12"/>
    </row>
    <row r="18" spans="1:14" ht="23.25" customHeight="1" thickBot="1" x14ac:dyDescent="0.3">
      <c r="A18" s="20" t="s">
        <v>25</v>
      </c>
      <c r="B18" s="21"/>
      <c r="C18" s="21"/>
      <c r="D18" s="9">
        <f>SUM(D6:D17)</f>
        <v>301014505</v>
      </c>
      <c r="E18" s="9">
        <f>SUM(E6:E17)</f>
        <v>230104476.22</v>
      </c>
      <c r="F18" s="9">
        <f t="shared" ref="F18:H18" si="3">SUM(F6:F17)</f>
        <v>230104476.22</v>
      </c>
      <c r="G18" s="9">
        <f t="shared" si="3"/>
        <v>-70910028.780000001</v>
      </c>
      <c r="H18" s="9">
        <f t="shared" si="3"/>
        <v>-232794331.63</v>
      </c>
      <c r="I18" s="10" t="s">
        <v>26</v>
      </c>
      <c r="J18" s="9">
        <f>SUM(J6:J17)</f>
        <v>0</v>
      </c>
    </row>
    <row r="20" spans="1:14" ht="15.75" customHeight="1" x14ac:dyDescent="0.25">
      <c r="A20" s="16" t="s">
        <v>27</v>
      </c>
      <c r="B20" s="16"/>
      <c r="C20" s="16"/>
      <c r="D20" s="16"/>
      <c r="E20" s="16"/>
      <c r="F20" s="16"/>
      <c r="G20" s="16"/>
      <c r="H20" s="16"/>
      <c r="I20" s="16"/>
      <c r="J20" s="16"/>
    </row>
    <row r="21" spans="1:14" ht="15" customHeigh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</row>
    <row r="23" spans="1:14" ht="15" customHeight="1" x14ac:dyDescent="0.25">
      <c r="A23" s="16" t="s">
        <v>36</v>
      </c>
      <c r="B23" s="16"/>
      <c r="C23" s="16"/>
      <c r="D23" s="16"/>
      <c r="E23" s="16"/>
      <c r="F23" s="16"/>
      <c r="G23" s="16"/>
      <c r="H23" s="16"/>
      <c r="I23" s="16"/>
      <c r="J23" s="16"/>
    </row>
    <row r="26" spans="1:14" ht="15" x14ac:dyDescent="0.25">
      <c r="C26" s="5"/>
      <c r="D26" s="5"/>
      <c r="E26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ht="15" x14ac:dyDescent="0.25">
      <c r="C29"/>
    </row>
  </sheetData>
  <mergeCells count="6">
    <mergeCell ref="A23:J23"/>
    <mergeCell ref="C6:C17"/>
    <mergeCell ref="A18:C18"/>
    <mergeCell ref="C2:I2"/>
    <mergeCell ref="C3:I3"/>
    <mergeCell ref="A20:J21"/>
  </mergeCells>
  <phoneticPr fontId="11" type="noConversion"/>
  <pageMargins left="0.7" right="0.7" top="0.75" bottom="0.75" header="0.3" footer="0.3"/>
  <pageSetup paperSize="9" scale="63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28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29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2</v>
      </c>
      <c r="B5" s="6" t="s">
        <v>3</v>
      </c>
      <c r="C5" s="7" t="s">
        <v>4</v>
      </c>
      <c r="D5" s="6" t="s">
        <v>5</v>
      </c>
      <c r="E5" s="6" t="s">
        <v>6</v>
      </c>
      <c r="F5" s="6" t="s">
        <v>30</v>
      </c>
      <c r="G5" s="6" t="s">
        <v>8</v>
      </c>
      <c r="H5" s="6" t="s">
        <v>9</v>
      </c>
      <c r="I5" s="6" t="s">
        <v>10</v>
      </c>
    </row>
    <row r="6" spans="1:9" ht="20.100000000000001" customHeight="1" thickBot="1" x14ac:dyDescent="0.3">
      <c r="A6" s="8" t="s">
        <v>12</v>
      </c>
      <c r="B6" s="8" t="s">
        <v>13</v>
      </c>
      <c r="C6" s="24" t="s">
        <v>31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">
      <c r="A7" s="8" t="s">
        <v>13</v>
      </c>
      <c r="B7" s="8" t="s">
        <v>15</v>
      </c>
      <c r="C7" s="25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">
      <c r="A8" s="8" t="s">
        <v>15</v>
      </c>
      <c r="B8" s="8" t="s">
        <v>16</v>
      </c>
      <c r="C8" s="25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">
      <c r="A9" s="8" t="s">
        <v>16</v>
      </c>
      <c r="B9" s="8" t="s">
        <v>17</v>
      </c>
      <c r="C9" s="25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">
      <c r="A10" s="8" t="s">
        <v>17</v>
      </c>
      <c r="B10" s="8" t="s">
        <v>18</v>
      </c>
      <c r="C10" s="25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">
      <c r="A11" s="8" t="s">
        <v>18</v>
      </c>
      <c r="B11" s="8" t="s">
        <v>19</v>
      </c>
      <c r="C11" s="25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">
      <c r="A12" s="8" t="s">
        <v>19</v>
      </c>
      <c r="B12" s="8" t="s">
        <v>20</v>
      </c>
      <c r="C12" s="25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">
      <c r="A13" s="8" t="s">
        <v>20</v>
      </c>
      <c r="B13" s="8" t="s">
        <v>21</v>
      </c>
      <c r="C13" s="25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">
      <c r="A14" s="8" t="s">
        <v>21</v>
      </c>
      <c r="B14" s="8" t="s">
        <v>22</v>
      </c>
      <c r="C14" s="25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">
      <c r="A15" s="8" t="s">
        <v>22</v>
      </c>
      <c r="B15" s="8" t="s">
        <v>23</v>
      </c>
      <c r="C15" s="25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">
      <c r="A16" s="8" t="s">
        <v>23</v>
      </c>
      <c r="B16" s="8" t="s">
        <v>24</v>
      </c>
      <c r="C16" s="25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">
      <c r="A17" s="8" t="s">
        <v>24</v>
      </c>
      <c r="B17" s="8" t="s">
        <v>12</v>
      </c>
      <c r="C17" s="26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26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32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29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2</v>
      </c>
      <c r="B5" s="6" t="s">
        <v>3</v>
      </c>
      <c r="C5" s="7" t="s">
        <v>4</v>
      </c>
      <c r="D5" s="6" t="s">
        <v>5</v>
      </c>
      <c r="E5" s="6" t="s">
        <v>6</v>
      </c>
      <c r="F5" s="6" t="s">
        <v>30</v>
      </c>
      <c r="G5" s="6" t="s">
        <v>8</v>
      </c>
      <c r="H5" s="6" t="s">
        <v>9</v>
      </c>
      <c r="I5" s="6" t="s">
        <v>10</v>
      </c>
    </row>
    <row r="6" spans="1:9" ht="20.100000000000001" customHeight="1" thickBot="1" x14ac:dyDescent="0.3">
      <c r="A6" s="8" t="s">
        <v>12</v>
      </c>
      <c r="B6" s="8" t="s">
        <v>13</v>
      </c>
      <c r="C6" s="24" t="s">
        <v>33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">
      <c r="A7" s="8" t="s">
        <v>13</v>
      </c>
      <c r="B7" s="8" t="s">
        <v>15</v>
      </c>
      <c r="C7" s="25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">
      <c r="A8" s="8" t="s">
        <v>15</v>
      </c>
      <c r="B8" s="8" t="s">
        <v>16</v>
      </c>
      <c r="C8" s="25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">
      <c r="A9" s="8" t="s">
        <v>16</v>
      </c>
      <c r="B9" s="8" t="s">
        <v>17</v>
      </c>
      <c r="C9" s="25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">
      <c r="A10" s="8" t="s">
        <v>17</v>
      </c>
      <c r="B10" s="8" t="s">
        <v>18</v>
      </c>
      <c r="C10" s="25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">
      <c r="A11" s="8" t="s">
        <v>18</v>
      </c>
      <c r="B11" s="8" t="s">
        <v>19</v>
      </c>
      <c r="C11" s="25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">
      <c r="A12" s="8" t="s">
        <v>19</v>
      </c>
      <c r="B12" s="8" t="s">
        <v>20</v>
      </c>
      <c r="C12" s="25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">
      <c r="A13" s="8" t="s">
        <v>20</v>
      </c>
      <c r="B13" s="8" t="s">
        <v>21</v>
      </c>
      <c r="C13" s="25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">
      <c r="A14" s="8" t="s">
        <v>21</v>
      </c>
      <c r="B14" s="8" t="s">
        <v>22</v>
      </c>
      <c r="C14" s="25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">
      <c r="A15" s="8" t="s">
        <v>22</v>
      </c>
      <c r="B15" s="8" t="s">
        <v>23</v>
      </c>
      <c r="C15" s="25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">
      <c r="A16" s="8" t="s">
        <v>23</v>
      </c>
      <c r="B16" s="8" t="s">
        <v>24</v>
      </c>
      <c r="C16" s="25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">
      <c r="A17" s="8" t="s">
        <v>24</v>
      </c>
      <c r="B17" s="8" t="s">
        <v>12</v>
      </c>
      <c r="C17" s="26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26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34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29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2</v>
      </c>
      <c r="B5" s="6" t="s">
        <v>3</v>
      </c>
      <c r="C5" s="7" t="s">
        <v>4</v>
      </c>
      <c r="D5" s="6" t="s">
        <v>5</v>
      </c>
      <c r="E5" s="6" t="s">
        <v>6</v>
      </c>
      <c r="F5" s="6" t="s">
        <v>30</v>
      </c>
      <c r="G5" s="6" t="s">
        <v>8</v>
      </c>
      <c r="H5" s="6" t="s">
        <v>9</v>
      </c>
      <c r="I5" s="6" t="s">
        <v>10</v>
      </c>
    </row>
    <row r="6" spans="1:9" ht="20.100000000000001" customHeight="1" thickBot="1" x14ac:dyDescent="0.3">
      <c r="A6" s="8" t="s">
        <v>12</v>
      </c>
      <c r="B6" s="8" t="s">
        <v>13</v>
      </c>
      <c r="C6" s="17" t="s">
        <v>35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">
      <c r="A7" s="8" t="s">
        <v>13</v>
      </c>
      <c r="B7" s="8" t="s">
        <v>15</v>
      </c>
      <c r="C7" s="18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">
      <c r="A8" s="8" t="s">
        <v>15</v>
      </c>
      <c r="B8" s="8" t="s">
        <v>16</v>
      </c>
      <c r="C8" s="18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">
      <c r="A9" s="8" t="s">
        <v>16</v>
      </c>
      <c r="B9" s="8" t="s">
        <v>17</v>
      </c>
      <c r="C9" s="18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">
      <c r="A10" s="8" t="s">
        <v>17</v>
      </c>
      <c r="B10" s="8" t="s">
        <v>18</v>
      </c>
      <c r="C10" s="18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">
      <c r="A11" s="8" t="s">
        <v>18</v>
      </c>
      <c r="B11" s="8" t="s">
        <v>19</v>
      </c>
      <c r="C11" s="18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">
      <c r="A12" s="8" t="s">
        <v>19</v>
      </c>
      <c r="B12" s="8" t="s">
        <v>20</v>
      </c>
      <c r="C12" s="18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">
      <c r="A13" s="8" t="s">
        <v>20</v>
      </c>
      <c r="B13" s="8" t="s">
        <v>21</v>
      </c>
      <c r="C13" s="18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">
      <c r="A14" s="8" t="s">
        <v>21</v>
      </c>
      <c r="B14" s="8" t="s">
        <v>22</v>
      </c>
      <c r="C14" s="18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">
      <c r="A15" s="8" t="s">
        <v>22</v>
      </c>
      <c r="B15" s="8" t="s">
        <v>23</v>
      </c>
      <c r="C15" s="18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">
      <c r="A16" s="8" t="s">
        <v>23</v>
      </c>
      <c r="B16" s="8" t="s">
        <v>24</v>
      </c>
      <c r="C16" s="18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">
      <c r="A17" s="8" t="s">
        <v>24</v>
      </c>
      <c r="B17" s="8" t="s">
        <v>12</v>
      </c>
      <c r="C17" s="18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26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DUODÉCIMOS RECEBIDOS - 2024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dcterms:created xsi:type="dcterms:W3CDTF">2023-08-24T14:38:57Z</dcterms:created>
  <dcterms:modified xsi:type="dcterms:W3CDTF">2024-11-22T14:28:37Z</dcterms:modified>
  <cp:category/>
  <cp:contentStatus/>
</cp:coreProperties>
</file>